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<sst xmlns="http://schemas.openxmlformats.org/spreadsheetml/2006/main" count="234" uniqueCount="70">
  <si>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</si>
  <si>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</si>
  <si>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</si>
  <si>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</si>
  <si>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</si>
  <si>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</si>
  <si>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</si>
  <si>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</si>
  <si>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</si>
  <si>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</si>
  <si>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</si>
  <si>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</si>
  <si>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</si>
  <si>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</si>
  <si>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</si>
  <si>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</si>
  <si>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</si>
  <si>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</si>
  <si>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</si>
  <si>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</si>
  <si>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</si>
  <si>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</si>
  <si>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</si>
  <si>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</si>
  <si>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</si>
  <si>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</si>
  <si>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</si>
  <si>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</si>
  <si>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</si>
  <si>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</si>
  <si>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</si>
  <si>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</si>
  <si>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</si>
  <si>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</si>
  <si>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</si>
  <si>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</si>
  <si>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</si>
  <si>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</si>
  <si>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</si>
  <si>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лапшой</t>
  </si>
  <si>
    <t>чай с сахаром</t>
  </si>
  <si>
    <t>Хлеб пш.1 с.</t>
  </si>
  <si>
    <t>яблоко</t>
  </si>
  <si>
    <t>200</t>
  </si>
  <si>
    <t>60</t>
  </si>
  <si>
    <t>котлета мясная полуфабрикат</t>
  </si>
  <si>
    <t>гречка отварная</t>
  </si>
  <si>
    <t>хлеб пшеничный 1 с.</t>
  </si>
  <si>
    <t>нарезка из свежих огурцов</t>
  </si>
  <si>
    <t>борщ из свежей капусты</t>
  </si>
  <si>
    <t>чай фруктовый яблочный</t>
  </si>
  <si>
    <t>хлеб пшеничный 1 с.,масло слив.,сыр порционно</t>
  </si>
  <si>
    <t>60/10/15</t>
  </si>
  <si>
    <t>каша молочная пшенная</t>
  </si>
  <si>
    <t>какао</t>
  </si>
  <si>
    <t>тефтели мясные полуфабрикат</t>
  </si>
  <si>
    <t>кисель</t>
  </si>
  <si>
    <t>макароны отварные</t>
  </si>
  <si>
    <t>каша манная</t>
  </si>
  <si>
    <t>картофельное пюре</t>
  </si>
  <si>
    <t>компот из сухофруктов</t>
  </si>
  <si>
    <t>щи из свежей капусты</t>
  </si>
  <si>
    <t>макаронные изделия отварные с тертым сыром</t>
  </si>
  <si>
    <t>250/15</t>
  </si>
  <si>
    <t>тефтели мясные п/ф с красным  соусом</t>
  </si>
  <si>
    <t>80/30</t>
  </si>
  <si>
    <t>каша рисовая отварная,рассыпчатая</t>
  </si>
  <si>
    <t>МБОУ "Унгуркуйская ООШ"</t>
  </si>
  <si>
    <t>директор школы</t>
  </si>
  <si>
    <t>Фомина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</si>
</sst>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4" fontId="12" fillId="0" borderId="0" applyFont="0" applyFill="0" applyBorder="0" applyAlignment="0" applyProtection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49" fontId="11" fillId="4" borderId="26" xfId="1" applyNumberFormat="1" applyFill="1" applyBorder="1" applyAlignment="1" applyProtection="1">
      <alignment horizontal="right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64" fontId="11" fillId="4" borderId="27" xfId="1" applyNumberFormat="1" applyFill="1" applyBorder="1" applyProtection="1">
      <protection locked="0"/>
    </xf>
    <xf numFmtId="164" fontId="11" fillId="4" borderId="26" xfId="1" applyNumberFormat="1" applyFill="1" applyBorder="1" applyProtection="1">
      <protection locked="0"/>
    </xf>
    <xf numFmtId="49" fontId="11" fillId="4" borderId="26" xfId="1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67</v>
      </c>
      <c r="D1" s="64"/>
      <c r="E1" s="65"/>
      <c r="F1" s="3" t="s">
        <v>1</v>
      </c>
      <c r="G1" s="1" t="s">
        <v>2</v>
      </c>
      <c r="H1" s="66" t="s">
        <v>68</v>
      </c>
      <c r="I1" s="67"/>
      <c r="J1" s="67"/>
      <c r="K1" s="68"/>
    </row>
    <row r="2" spans="1:12" ht="18" x14ac:dyDescent="0.2">
      <c r="A2" s="4" t="s">
        <v>3</v>
      </c>
      <c r="C2" s="1"/>
      <c r="G2" s="1" t="s">
        <v>4</v>
      </c>
      <c r="H2" s="66" t="s">
        <v>69</v>
      </c>
      <c r="I2" s="67"/>
      <c r="J2" s="67"/>
      <c r="K2" s="6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3" t="s">
        <v>39</v>
      </c>
      <c r="F6" s="51">
        <v>200</v>
      </c>
      <c r="G6" s="60">
        <v>4.67</v>
      </c>
      <c r="H6" s="21">
        <v>3.31</v>
      </c>
      <c r="I6" s="21">
        <v>28.6</v>
      </c>
      <c r="J6" s="21">
        <v>200.9</v>
      </c>
      <c r="K6" s="22">
        <v>516</v>
      </c>
      <c r="L6" s="21">
        <v>25.66</v>
      </c>
    </row>
    <row r="7" spans="1:12" ht="15" x14ac:dyDescent="0.25">
      <c r="A7" s="23"/>
      <c r="B7" s="24"/>
      <c r="C7" s="25"/>
      <c r="D7" s="26"/>
      <c r="E7" s="54"/>
      <c r="F7" s="52"/>
      <c r="G7" s="61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54" t="s">
        <v>40</v>
      </c>
      <c r="F8" s="52">
        <v>200</v>
      </c>
      <c r="G8" s="58">
        <v>0.2</v>
      </c>
      <c r="H8" s="28">
        <v>1.45</v>
      </c>
      <c r="I8" s="28">
        <v>2.17</v>
      </c>
      <c r="J8" s="28">
        <v>27.9</v>
      </c>
      <c r="K8" s="29">
        <v>603</v>
      </c>
      <c r="L8" s="28">
        <v>13.54</v>
      </c>
    </row>
    <row r="9" spans="1:12" ht="15" x14ac:dyDescent="0.25">
      <c r="A9" s="23"/>
      <c r="B9" s="24"/>
      <c r="C9" s="25"/>
      <c r="D9" s="30" t="s">
        <v>26</v>
      </c>
      <c r="E9" s="54" t="s">
        <v>41</v>
      </c>
      <c r="F9" s="55" t="s">
        <v>44</v>
      </c>
      <c r="G9" s="58">
        <v>3</v>
      </c>
      <c r="H9" s="28">
        <v>0.54</v>
      </c>
      <c r="I9" s="28">
        <v>29.89</v>
      </c>
      <c r="J9" s="28">
        <v>135.6</v>
      </c>
      <c r="K9" s="29"/>
      <c r="L9" s="28">
        <v>8.5</v>
      </c>
    </row>
    <row r="10" spans="1:12" ht="15" x14ac:dyDescent="0.25">
      <c r="A10" s="23"/>
      <c r="B10" s="24"/>
      <c r="C10" s="25"/>
      <c r="D10" s="30" t="s">
        <v>27</v>
      </c>
      <c r="E10" s="54" t="s">
        <v>42</v>
      </c>
      <c r="F10" s="55" t="s">
        <v>43</v>
      </c>
      <c r="G10" s="28">
        <v>0.26</v>
      </c>
      <c r="H10" s="28">
        <v>0.57999999999999996</v>
      </c>
      <c r="I10" s="28">
        <v>10.220000000000001</v>
      </c>
      <c r="J10" s="28">
        <v>68.150000000000006</v>
      </c>
      <c r="K10" s="29"/>
      <c r="L10" s="28">
        <v>32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400</v>
      </c>
      <c r="G13" s="36">
        <f>SUM(G6:G12)</f>
        <v>8.1300000000000008</v>
      </c>
      <c r="H13" s="36">
        <f>SUM(H6:H12)</f>
        <v>5.88</v>
      </c>
      <c r="I13" s="36">
        <f>SUM(I6:I12)</f>
        <v>70.88000000000001</v>
      </c>
      <c r="J13" s="36">
        <f>SUM(J6:J12)</f>
        <v>432.54999999999995</v>
      </c>
      <c r="K13" s="37"/>
      <c r="L13" s="36">
        <f>SUM(L6:L12)</f>
        <v>79.7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69" t="s">
        <v>37</v>
      </c>
      <c r="D24" s="70"/>
      <c r="E24" s="43"/>
      <c r="F24" s="44">
        <f>F13+F23</f>
        <v>400</v>
      </c>
      <c r="G24" s="44">
        <f>G13+G23</f>
        <v>8.1300000000000008</v>
      </c>
      <c r="H24" s="44">
        <f>H13+H23</f>
        <v>5.88</v>
      </c>
      <c r="I24" s="44">
        <f>I13+I23</f>
        <v>70.88000000000001</v>
      </c>
      <c r="J24" s="44">
        <f>J13+J23</f>
        <v>432.54999999999995</v>
      </c>
      <c r="K24" s="44"/>
      <c r="L24" s="44">
        <f>L13+L23</f>
        <v>79.7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100</v>
      </c>
      <c r="G25" s="21">
        <v>11.05</v>
      </c>
      <c r="H25" s="21">
        <v>12.9</v>
      </c>
      <c r="I25" s="21">
        <v>9.32</v>
      </c>
      <c r="J25" s="21">
        <v>197.8</v>
      </c>
      <c r="K25" s="22">
        <v>251</v>
      </c>
      <c r="L25" s="21">
        <v>34.4</v>
      </c>
    </row>
    <row r="26" spans="1:12" ht="15" x14ac:dyDescent="0.25">
      <c r="A26" s="45"/>
      <c r="B26" s="24"/>
      <c r="C26" s="25"/>
      <c r="D26" s="26"/>
      <c r="E26" s="27" t="s">
        <v>46</v>
      </c>
      <c r="F26" s="28">
        <v>150</v>
      </c>
      <c r="G26" s="28">
        <v>5.54</v>
      </c>
      <c r="H26" s="28">
        <v>4.5</v>
      </c>
      <c r="I26" s="28">
        <v>31.5</v>
      </c>
      <c r="J26" s="28">
        <v>116.1</v>
      </c>
      <c r="K26" s="29">
        <v>371</v>
      </c>
      <c r="L26" s="28">
        <v>15</v>
      </c>
    </row>
    <row r="27" spans="1:12" ht="15" x14ac:dyDescent="0.25">
      <c r="A27" s="45"/>
      <c r="B27" s="24"/>
      <c r="C27" s="25"/>
      <c r="D27" s="30" t="s">
        <v>25</v>
      </c>
      <c r="E27" s="27" t="s">
        <v>40</v>
      </c>
      <c r="F27" s="28">
        <v>200</v>
      </c>
      <c r="G27" s="28">
        <v>1.55</v>
      </c>
      <c r="H27" s="28">
        <v>1.45</v>
      </c>
      <c r="I27" s="28">
        <v>2.17</v>
      </c>
      <c r="J27" s="28">
        <v>28</v>
      </c>
      <c r="K27" s="29">
        <v>603</v>
      </c>
      <c r="L27" s="28">
        <v>13.53</v>
      </c>
    </row>
    <row r="28" spans="1:12" ht="15" x14ac:dyDescent="0.25">
      <c r="A28" s="45"/>
      <c r="B28" s="24"/>
      <c r="C28" s="25"/>
      <c r="D28" s="30" t="s">
        <v>26</v>
      </c>
      <c r="E28" s="27" t="s">
        <v>47</v>
      </c>
      <c r="F28" s="28">
        <v>60</v>
      </c>
      <c r="G28" s="28">
        <v>1.9</v>
      </c>
      <c r="H28" s="28">
        <v>0.23</v>
      </c>
      <c r="I28" s="28">
        <v>12.3</v>
      </c>
      <c r="J28" s="28">
        <v>135.6</v>
      </c>
      <c r="K28" s="29"/>
      <c r="L28" s="28">
        <v>8.5</v>
      </c>
    </row>
    <row r="29" spans="1:12" ht="15" x14ac:dyDescent="0.25">
      <c r="A29" s="45"/>
      <c r="B29" s="24"/>
      <c r="C29" s="25"/>
      <c r="D29" s="30" t="s">
        <v>27</v>
      </c>
      <c r="E29" s="27" t="s">
        <v>48</v>
      </c>
      <c r="F29" s="28">
        <v>60</v>
      </c>
      <c r="G29" s="28">
        <v>1.5</v>
      </c>
      <c r="H29" s="28">
        <v>1</v>
      </c>
      <c r="I29" s="28">
        <v>8.06</v>
      </c>
      <c r="J29" s="28">
        <v>5.5</v>
      </c>
      <c r="K29" s="29"/>
      <c r="L29" s="28">
        <v>8.6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21.54</v>
      </c>
      <c r="H32" s="36">
        <f>SUM(H25:H31)</f>
        <v>20.079999999999998</v>
      </c>
      <c r="I32" s="36">
        <f>SUM(I25:I31)</f>
        <v>63.350000000000009</v>
      </c>
      <c r="J32" s="36">
        <f>SUM(J25:J31)</f>
        <v>483</v>
      </c>
      <c r="K32" s="37"/>
      <c r="L32" s="36">
        <f>SUM(L25:L31)</f>
        <v>80.03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9" t="s">
        <v>37</v>
      </c>
      <c r="D43" s="70"/>
      <c r="E43" s="43"/>
      <c r="F43" s="44">
        <f>F32+F42</f>
        <v>570</v>
      </c>
      <c r="G43" s="44">
        <f>G32+G42</f>
        <v>21.54</v>
      </c>
      <c r="H43" s="44">
        <f>H32+H42</f>
        <v>20.079999999999998</v>
      </c>
      <c r="I43" s="44">
        <f>I32+I42</f>
        <v>63.350000000000009</v>
      </c>
      <c r="J43" s="44">
        <f>J32+J42</f>
        <v>483</v>
      </c>
      <c r="K43" s="44"/>
      <c r="L43" s="44">
        <f>L32+L42</f>
        <v>80.03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250</v>
      </c>
      <c r="G44" s="21">
        <v>4.0999999999999996</v>
      </c>
      <c r="H44" s="21">
        <v>4.78</v>
      </c>
      <c r="I44" s="21">
        <v>27.4</v>
      </c>
      <c r="J44" s="21">
        <v>169.2</v>
      </c>
      <c r="K44" s="22">
        <v>156</v>
      </c>
      <c r="L44" s="21">
        <v>42.5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1.5</v>
      </c>
      <c r="H46" s="28">
        <v>1.45</v>
      </c>
      <c r="I46" s="28">
        <v>2.17</v>
      </c>
      <c r="J46" s="28">
        <v>27.98</v>
      </c>
      <c r="K46" s="29"/>
      <c r="L46" s="28">
        <v>12.2</v>
      </c>
    </row>
    <row r="47" spans="1:12" ht="15" x14ac:dyDescent="0.25">
      <c r="A47" s="23"/>
      <c r="B47" s="24"/>
      <c r="C47" s="25"/>
      <c r="D47" s="30" t="s">
        <v>26</v>
      </c>
      <c r="E47" s="27" t="s">
        <v>51</v>
      </c>
      <c r="F47" s="28" t="s">
        <v>52</v>
      </c>
      <c r="G47" s="28">
        <v>2.7</v>
      </c>
      <c r="H47" s="28">
        <v>7.48</v>
      </c>
      <c r="I47" s="28">
        <v>12.3</v>
      </c>
      <c r="J47" s="28">
        <v>135.6</v>
      </c>
      <c r="K47" s="29"/>
      <c r="L47" s="28">
        <v>25.5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56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450</v>
      </c>
      <c r="G51" s="36">
        <f>SUM(G44:G50)</f>
        <v>8.3000000000000007</v>
      </c>
      <c r="H51" s="36">
        <f>SUM(H44:H50)</f>
        <v>13.71</v>
      </c>
      <c r="I51" s="36">
        <f>SUM(I44:I50)</f>
        <v>41.870000000000005</v>
      </c>
      <c r="J51" s="36">
        <f>SUM(J44:J50)</f>
        <v>332.78</v>
      </c>
      <c r="K51" s="37"/>
      <c r="L51" s="36">
        <f>SUM(L44:L50)</f>
        <v>80.2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9" t="s">
        <v>37</v>
      </c>
      <c r="D62" s="70"/>
      <c r="E62" s="43"/>
      <c r="F62" s="44">
        <f>F51+F61</f>
        <v>450</v>
      </c>
      <c r="G62" s="44">
        <f>G51+G61</f>
        <v>8.3000000000000007</v>
      </c>
      <c r="H62" s="44">
        <f>H51+H61</f>
        <v>13.71</v>
      </c>
      <c r="I62" s="44">
        <f>I51+I61</f>
        <v>41.870000000000005</v>
      </c>
      <c r="J62" s="44">
        <f>J51+J61</f>
        <v>332.78</v>
      </c>
      <c r="K62" s="44"/>
      <c r="L62" s="44">
        <f>L51+L61</f>
        <v>80.2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53</v>
      </c>
      <c r="F63" s="21">
        <v>200</v>
      </c>
      <c r="G63" s="21">
        <v>8.1300000000000008</v>
      </c>
      <c r="H63" s="21">
        <v>4.26</v>
      </c>
      <c r="I63" s="21">
        <v>28.66</v>
      </c>
      <c r="J63" s="21">
        <v>230.8</v>
      </c>
      <c r="K63" s="22"/>
      <c r="L63" s="21">
        <v>18.07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54</v>
      </c>
      <c r="F65" s="28">
        <v>200</v>
      </c>
      <c r="G65" s="28">
        <v>0.6</v>
      </c>
      <c r="H65" s="28">
        <v>0.4</v>
      </c>
      <c r="I65" s="28">
        <v>10.4</v>
      </c>
      <c r="J65" s="28"/>
      <c r="K65" s="29"/>
      <c r="L65" s="28">
        <v>13.54</v>
      </c>
    </row>
    <row r="66" spans="1:12" ht="15" x14ac:dyDescent="0.25">
      <c r="A66" s="23"/>
      <c r="B66" s="24"/>
      <c r="C66" s="25"/>
      <c r="D66" s="30" t="s">
        <v>26</v>
      </c>
      <c r="E66" s="27" t="s">
        <v>47</v>
      </c>
      <c r="F66" s="28">
        <v>60</v>
      </c>
      <c r="G66" s="28">
        <v>1.9</v>
      </c>
      <c r="H66" s="28">
        <v>0.23</v>
      </c>
      <c r="I66" s="28">
        <v>12.3</v>
      </c>
      <c r="J66" s="28">
        <v>135.6</v>
      </c>
      <c r="K66" s="29"/>
      <c r="L66" s="28">
        <v>8.5</v>
      </c>
    </row>
    <row r="67" spans="1:12" ht="15" x14ac:dyDescent="0.25">
      <c r="A67" s="23"/>
      <c r="B67" s="24"/>
      <c r="C67" s="25"/>
      <c r="D67" s="30" t="s">
        <v>27</v>
      </c>
      <c r="E67" s="59" t="s">
        <v>42</v>
      </c>
      <c r="F67" s="62" t="s">
        <v>43</v>
      </c>
      <c r="G67" s="28">
        <v>0.26</v>
      </c>
      <c r="H67" s="28">
        <v>0.57999999999999996</v>
      </c>
      <c r="I67" s="28">
        <v>10.220000000000001</v>
      </c>
      <c r="J67" s="28">
        <v>68.150000000000006</v>
      </c>
      <c r="K67" s="29"/>
      <c r="L67" s="28">
        <v>36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460</v>
      </c>
      <c r="G70" s="36">
        <f>SUM(G63:G69)</f>
        <v>10.89</v>
      </c>
      <c r="H70" s="36">
        <f>SUM(H63:H69)</f>
        <v>5.4700000000000006</v>
      </c>
      <c r="I70" s="36">
        <f>SUM(I63:I69)</f>
        <v>61.58</v>
      </c>
      <c r="J70" s="36">
        <f>SUM(J63:J69)</f>
        <v>434.54999999999995</v>
      </c>
      <c r="K70" s="37"/>
      <c r="L70" s="36">
        <f>SUM(L63:L69)</f>
        <v>76.11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9" t="s">
        <v>37</v>
      </c>
      <c r="D81" s="70"/>
      <c r="E81" s="43"/>
      <c r="F81" s="44">
        <f>F70+F80</f>
        <v>460</v>
      </c>
      <c r="G81" s="44">
        <f>G70+G80</f>
        <v>10.89</v>
      </c>
      <c r="H81" s="44">
        <f>H70+H80</f>
        <v>5.4700000000000006</v>
      </c>
      <c r="I81" s="44">
        <f>I70+I80</f>
        <v>61.58</v>
      </c>
      <c r="J81" s="44">
        <f>J70+J80</f>
        <v>434.54999999999995</v>
      </c>
      <c r="K81" s="44"/>
      <c r="L81" s="44">
        <f>L70+L80</f>
        <v>76.11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80</v>
      </c>
      <c r="G82" s="21">
        <v>11.3</v>
      </c>
      <c r="H82" s="21">
        <v>18.3</v>
      </c>
      <c r="I82" s="21">
        <v>15.3</v>
      </c>
      <c r="J82" s="21">
        <v>216.48</v>
      </c>
      <c r="K82" s="22"/>
      <c r="L82" s="21">
        <v>34.4</v>
      </c>
    </row>
    <row r="83" spans="1:12" ht="15" x14ac:dyDescent="0.25">
      <c r="A83" s="23"/>
      <c r="B83" s="24"/>
      <c r="C83" s="25"/>
      <c r="D83" s="26"/>
      <c r="E83" s="27" t="s">
        <v>57</v>
      </c>
      <c r="F83" s="28">
        <v>150</v>
      </c>
      <c r="G83" s="28">
        <v>14.55</v>
      </c>
      <c r="H83" s="28">
        <v>3.8</v>
      </c>
      <c r="I83" s="28">
        <v>1.6</v>
      </c>
      <c r="J83" s="28">
        <v>116.7</v>
      </c>
      <c r="K83" s="29"/>
      <c r="L83" s="28">
        <v>18.98</v>
      </c>
    </row>
    <row r="84" spans="1:12" ht="15" x14ac:dyDescent="0.25">
      <c r="A84" s="23"/>
      <c r="B84" s="24"/>
      <c r="C84" s="25"/>
      <c r="D84" s="30" t="s">
        <v>25</v>
      </c>
      <c r="E84" s="27" t="s">
        <v>56</v>
      </c>
      <c r="F84" s="28">
        <v>200</v>
      </c>
      <c r="G84" s="28">
        <v>3.5</v>
      </c>
      <c r="H84" s="28">
        <v>3.7</v>
      </c>
      <c r="I84" s="28">
        <v>25.5</v>
      </c>
      <c r="J84" s="28">
        <v>40</v>
      </c>
      <c r="K84" s="29"/>
      <c r="L84" s="28">
        <v>14.2</v>
      </c>
    </row>
    <row r="85" spans="1:12" ht="15" x14ac:dyDescent="0.25">
      <c r="A85" s="23"/>
      <c r="B85" s="24"/>
      <c r="C85" s="25"/>
      <c r="D85" s="30" t="s">
        <v>26</v>
      </c>
      <c r="E85" s="27" t="s">
        <v>47</v>
      </c>
      <c r="F85" s="28">
        <v>40</v>
      </c>
      <c r="G85" s="28">
        <v>2.94</v>
      </c>
      <c r="H85" s="28">
        <v>0.3</v>
      </c>
      <c r="I85" s="28">
        <v>31</v>
      </c>
      <c r="J85" s="28">
        <v>98.7</v>
      </c>
      <c r="K85" s="29"/>
      <c r="L85" s="28">
        <v>6.87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470</v>
      </c>
      <c r="G89" s="36">
        <f>SUM(G82:G88)</f>
        <v>32.29</v>
      </c>
      <c r="H89" s="36">
        <f>SUM(H82:H88)</f>
        <v>26.1</v>
      </c>
      <c r="I89" s="36">
        <f>SUM(I82:I88)</f>
        <v>73.400000000000006</v>
      </c>
      <c r="J89" s="36">
        <f>SUM(J82:J88)</f>
        <v>471.88</v>
      </c>
      <c r="K89" s="37"/>
      <c r="L89" s="36">
        <f>SUM(L82:L88)</f>
        <v>74.45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9" t="s">
        <v>37</v>
      </c>
      <c r="D100" s="70"/>
      <c r="E100" s="43"/>
      <c r="F100" s="44">
        <f>F89+F99</f>
        <v>470</v>
      </c>
      <c r="G100" s="44">
        <f>G89+G99</f>
        <v>32.29</v>
      </c>
      <c r="H100" s="44">
        <f>H89+H99</f>
        <v>26.1</v>
      </c>
      <c r="I100" s="44">
        <f>I89+I99</f>
        <v>73.400000000000006</v>
      </c>
      <c r="J100" s="44">
        <f>J89+J99</f>
        <v>471.88</v>
      </c>
      <c r="K100" s="44"/>
      <c r="L100" s="44">
        <f>L89+L99</f>
        <v>74.45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58</v>
      </c>
      <c r="F101" s="21">
        <v>200</v>
      </c>
      <c r="G101" s="21">
        <v>5.8</v>
      </c>
      <c r="H101" s="21">
        <v>5.2</v>
      </c>
      <c r="I101" s="21">
        <v>18.8</v>
      </c>
      <c r="J101" s="21">
        <v>245.2</v>
      </c>
      <c r="K101" s="22"/>
      <c r="L101" s="21">
        <v>35.119999999999997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59" t="s">
        <v>40</v>
      </c>
      <c r="F103" s="57">
        <v>200</v>
      </c>
      <c r="G103" s="58">
        <v>0.2</v>
      </c>
      <c r="H103" s="28">
        <v>1.45</v>
      </c>
      <c r="I103" s="28">
        <v>2.17</v>
      </c>
      <c r="J103" s="28">
        <v>27.9</v>
      </c>
      <c r="K103" s="29">
        <v>603</v>
      </c>
      <c r="L103" s="28">
        <v>13.54</v>
      </c>
    </row>
    <row r="104" spans="1:12" ht="15" x14ac:dyDescent="0.25">
      <c r="A104" s="23"/>
      <c r="B104" s="24"/>
      <c r="C104" s="25"/>
      <c r="D104" s="30" t="s">
        <v>26</v>
      </c>
      <c r="E104" s="27" t="s">
        <v>47</v>
      </c>
      <c r="F104" s="28">
        <v>30</v>
      </c>
      <c r="G104" s="28">
        <v>4.5599999999999996</v>
      </c>
      <c r="H104" s="28">
        <v>0.5</v>
      </c>
      <c r="I104" s="28">
        <v>29.9</v>
      </c>
      <c r="J104" s="28">
        <v>135.6</v>
      </c>
      <c r="K104" s="29"/>
      <c r="L104" s="28">
        <v>6.87</v>
      </c>
    </row>
    <row r="105" spans="1:12" ht="15" x14ac:dyDescent="0.25">
      <c r="A105" s="23"/>
      <c r="B105" s="24"/>
      <c r="C105" s="25"/>
      <c r="D105" s="30" t="s">
        <v>27</v>
      </c>
      <c r="E105" s="27" t="s">
        <v>42</v>
      </c>
      <c r="F105" s="28">
        <v>200</v>
      </c>
      <c r="G105" s="28">
        <v>0.57999999999999996</v>
      </c>
      <c r="H105" s="28">
        <v>5.7</v>
      </c>
      <c r="I105" s="28">
        <v>0</v>
      </c>
      <c r="J105" s="28">
        <v>68.2</v>
      </c>
      <c r="K105" s="29"/>
      <c r="L105" s="28">
        <v>32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630</v>
      </c>
      <c r="G108" s="36">
        <f>SUM(G101:G107)</f>
        <v>11.139999999999999</v>
      </c>
      <c r="H108" s="36">
        <f>SUM(H101:H107)</f>
        <v>12.850000000000001</v>
      </c>
      <c r="I108" s="36">
        <f>SUM(I101:I107)</f>
        <v>50.87</v>
      </c>
      <c r="J108" s="36">
        <f>SUM(J101:J107)</f>
        <v>476.89999999999992</v>
      </c>
      <c r="K108" s="37"/>
      <c r="L108" s="36">
        <f>SUM(L101:L107)</f>
        <v>87.53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9" t="s">
        <v>37</v>
      </c>
      <c r="D119" s="70"/>
      <c r="E119" s="43"/>
      <c r="F119" s="44">
        <f>F108+F118</f>
        <v>630</v>
      </c>
      <c r="G119" s="44">
        <f>G108+G118</f>
        <v>11.139999999999999</v>
      </c>
      <c r="H119" s="44">
        <f>H108+H118</f>
        <v>12.850000000000001</v>
      </c>
      <c r="I119" s="44">
        <f>I108+I118</f>
        <v>50.87</v>
      </c>
      <c r="J119" s="44">
        <f>J108+J118</f>
        <v>476.89999999999992</v>
      </c>
      <c r="K119" s="44"/>
      <c r="L119" s="44">
        <f>L108+L118</f>
        <v>87.53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45</v>
      </c>
      <c r="F120" s="21">
        <v>100</v>
      </c>
      <c r="G120" s="21">
        <v>11.05</v>
      </c>
      <c r="H120" s="21">
        <v>12.9</v>
      </c>
      <c r="I120" s="21">
        <v>9.32</v>
      </c>
      <c r="J120" s="21">
        <v>197.8</v>
      </c>
      <c r="K120" s="22">
        <v>251</v>
      </c>
      <c r="L120" s="21">
        <v>34.4</v>
      </c>
    </row>
    <row r="121" spans="1:12" ht="15" x14ac:dyDescent="0.25">
      <c r="A121" s="45"/>
      <c r="B121" s="24"/>
      <c r="C121" s="25"/>
      <c r="D121" s="26"/>
      <c r="E121" s="27" t="s">
        <v>59</v>
      </c>
      <c r="F121" s="28">
        <v>200</v>
      </c>
      <c r="G121" s="28">
        <v>5.0999999999999996</v>
      </c>
      <c r="H121" s="28">
        <v>7.5</v>
      </c>
      <c r="I121" s="28">
        <v>28.5</v>
      </c>
      <c r="J121" s="28">
        <v>132.19999999999999</v>
      </c>
      <c r="K121" s="29"/>
      <c r="L121" s="28">
        <v>15</v>
      </c>
    </row>
    <row r="122" spans="1:12" ht="15" x14ac:dyDescent="0.25">
      <c r="A122" s="45"/>
      <c r="B122" s="24"/>
      <c r="C122" s="25"/>
      <c r="D122" s="30" t="s">
        <v>25</v>
      </c>
      <c r="E122" s="27" t="s">
        <v>60</v>
      </c>
      <c r="F122" s="28">
        <v>200</v>
      </c>
      <c r="G122" s="28">
        <v>3.5</v>
      </c>
      <c r="H122" s="28">
        <v>3.7</v>
      </c>
      <c r="I122" s="28">
        <v>25.5</v>
      </c>
      <c r="J122" s="28">
        <v>99.4</v>
      </c>
      <c r="K122" s="29"/>
      <c r="L122" s="28">
        <v>14.2</v>
      </c>
    </row>
    <row r="123" spans="1:12" ht="15" x14ac:dyDescent="0.25">
      <c r="A123" s="45"/>
      <c r="B123" s="24"/>
      <c r="C123" s="25"/>
      <c r="D123" s="30" t="s">
        <v>26</v>
      </c>
      <c r="E123" s="27" t="s">
        <v>47</v>
      </c>
      <c r="F123" s="28">
        <v>60</v>
      </c>
      <c r="G123" s="28">
        <v>1.9</v>
      </c>
      <c r="H123" s="28">
        <v>0.23</v>
      </c>
      <c r="I123" s="28">
        <v>12.3</v>
      </c>
      <c r="J123" s="28">
        <v>135.6</v>
      </c>
      <c r="K123" s="29"/>
      <c r="L123" s="28">
        <v>8.5</v>
      </c>
    </row>
    <row r="124" spans="1:12" ht="15" x14ac:dyDescent="0.25">
      <c r="A124" s="45"/>
      <c r="B124" s="24"/>
      <c r="C124" s="25"/>
      <c r="D124" s="30" t="s">
        <v>27</v>
      </c>
      <c r="E124" s="27" t="s">
        <v>48</v>
      </c>
      <c r="F124" s="28">
        <v>60</v>
      </c>
      <c r="G124" s="28">
        <v>1.5</v>
      </c>
      <c r="H124" s="28">
        <v>1</v>
      </c>
      <c r="I124" s="28">
        <v>8.06</v>
      </c>
      <c r="J124" s="28">
        <v>5.5</v>
      </c>
      <c r="K124" s="29"/>
      <c r="L124" s="28">
        <v>8.6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620</v>
      </c>
      <c r="G127" s="36">
        <f>SUM(G120:G126)</f>
        <v>23.049999999999997</v>
      </c>
      <c r="H127" s="36">
        <f>SUM(H120:H126)</f>
        <v>25.33</v>
      </c>
      <c r="I127" s="36">
        <f>SUM(I120:I126)</f>
        <v>83.68</v>
      </c>
      <c r="J127" s="36">
        <f>SUM(J120:J126)</f>
        <v>570.5</v>
      </c>
      <c r="K127" s="37"/>
      <c r="L127" s="36">
        <f>SUM(L120:L126)</f>
        <v>80.699999999999989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69" t="s">
        <v>37</v>
      </c>
      <c r="D138" s="70"/>
      <c r="E138" s="43"/>
      <c r="F138" s="44">
        <f>F127+F137</f>
        <v>620</v>
      </c>
      <c r="G138" s="44">
        <f>G127+G137</f>
        <v>23.049999999999997</v>
      </c>
      <c r="H138" s="44">
        <f>H127+H137</f>
        <v>25.33</v>
      </c>
      <c r="I138" s="44">
        <f>I127+I137</f>
        <v>83.68</v>
      </c>
      <c r="J138" s="44">
        <f>J127+J137</f>
        <v>570.5</v>
      </c>
      <c r="K138" s="44"/>
      <c r="L138" s="44">
        <f>L127+L137</f>
        <v>80.699999999999989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61</v>
      </c>
      <c r="F139" s="21">
        <v>250</v>
      </c>
      <c r="G139" s="21">
        <v>12.1</v>
      </c>
      <c r="H139" s="21">
        <v>8.8000000000000007</v>
      </c>
      <c r="I139" s="21">
        <v>6.6</v>
      </c>
      <c r="J139" s="21">
        <v>81.69</v>
      </c>
      <c r="K139" s="22"/>
      <c r="L139" s="21">
        <v>42.5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59" t="s">
        <v>40</v>
      </c>
      <c r="F141" s="57">
        <v>200</v>
      </c>
      <c r="G141" s="58">
        <v>0.2</v>
      </c>
      <c r="H141" s="28">
        <v>1.45</v>
      </c>
      <c r="I141" s="28">
        <v>2.17</v>
      </c>
      <c r="J141" s="28">
        <v>27.9</v>
      </c>
      <c r="K141" s="29">
        <v>603</v>
      </c>
      <c r="L141" s="28">
        <v>13.54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47</v>
      </c>
      <c r="F142" s="28">
        <v>40</v>
      </c>
      <c r="G142" s="28">
        <v>1.9</v>
      </c>
      <c r="H142" s="28">
        <v>0.23</v>
      </c>
      <c r="I142" s="28">
        <v>12.3</v>
      </c>
      <c r="J142" s="28">
        <v>135.6</v>
      </c>
      <c r="K142" s="29"/>
      <c r="L142" s="28">
        <v>6.87</v>
      </c>
    </row>
    <row r="143" spans="1:12" ht="15" x14ac:dyDescent="0.25">
      <c r="A143" s="23"/>
      <c r="B143" s="24"/>
      <c r="C143" s="25"/>
      <c r="D143" s="30" t="s">
        <v>27</v>
      </c>
      <c r="E143" s="27" t="s">
        <v>42</v>
      </c>
      <c r="F143" s="28">
        <v>150</v>
      </c>
      <c r="G143" s="28">
        <v>0.57999999999999996</v>
      </c>
      <c r="H143" s="28">
        <v>5.7</v>
      </c>
      <c r="I143" s="28">
        <v>0</v>
      </c>
      <c r="J143" s="28">
        <v>68.2</v>
      </c>
      <c r="K143" s="29"/>
      <c r="L143" s="28">
        <v>25.5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640</v>
      </c>
      <c r="G146" s="36">
        <f>SUM(G139:G145)</f>
        <v>14.78</v>
      </c>
      <c r="H146" s="36">
        <f>SUM(H139:H145)</f>
        <v>16.18</v>
      </c>
      <c r="I146" s="36">
        <f>SUM(I139:I145)</f>
        <v>21.07</v>
      </c>
      <c r="J146" s="36">
        <f>SUM(J139:J145)</f>
        <v>313.39</v>
      </c>
      <c r="K146" s="37"/>
      <c r="L146" s="36">
        <f>SUM(L139:L145)</f>
        <v>88.41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9" t="s">
        <v>37</v>
      </c>
      <c r="D157" s="70"/>
      <c r="E157" s="43"/>
      <c r="F157" s="44">
        <f>F146+F156</f>
        <v>640</v>
      </c>
      <c r="G157" s="44">
        <f>G146+G156</f>
        <v>14.78</v>
      </c>
      <c r="H157" s="44">
        <f>H146+H156</f>
        <v>16.18</v>
      </c>
      <c r="I157" s="44">
        <f>I146+I156</f>
        <v>21.07</v>
      </c>
      <c r="J157" s="44">
        <f>J146+J156</f>
        <v>313.39</v>
      </c>
      <c r="K157" s="44"/>
      <c r="L157" s="44">
        <f>L146+L156</f>
        <v>88.41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62</v>
      </c>
      <c r="F158" s="21" t="s">
        <v>63</v>
      </c>
      <c r="G158" s="21">
        <v>4.5</v>
      </c>
      <c r="H158" s="21">
        <v>4.0999999999999996</v>
      </c>
      <c r="I158" s="21">
        <v>35.5</v>
      </c>
      <c r="J158" s="21">
        <v>109.9</v>
      </c>
      <c r="K158" s="22"/>
      <c r="L158" s="21">
        <v>20.59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59" t="s">
        <v>54</v>
      </c>
      <c r="F160" s="57">
        <v>200</v>
      </c>
      <c r="G160" s="58">
        <v>0.6</v>
      </c>
      <c r="H160" s="28">
        <v>0.4</v>
      </c>
      <c r="I160" s="28">
        <v>10.4</v>
      </c>
      <c r="J160" s="28">
        <v>13.54</v>
      </c>
      <c r="K160" s="29">
        <v>603</v>
      </c>
      <c r="L160" s="28">
        <v>20.85</v>
      </c>
    </row>
    <row r="161" spans="1:12" ht="15" x14ac:dyDescent="0.25">
      <c r="A161" s="23"/>
      <c r="B161" s="24"/>
      <c r="C161" s="25"/>
      <c r="D161" s="30" t="s">
        <v>26</v>
      </c>
      <c r="E161" s="27" t="s">
        <v>47</v>
      </c>
      <c r="F161" s="28">
        <v>40</v>
      </c>
      <c r="G161" s="28">
        <v>1.9</v>
      </c>
      <c r="H161" s="28">
        <v>0.23</v>
      </c>
      <c r="I161" s="28">
        <v>12.3</v>
      </c>
      <c r="J161" s="28">
        <v>135.6</v>
      </c>
      <c r="K161" s="29"/>
      <c r="L161" s="28">
        <v>6.87</v>
      </c>
    </row>
    <row r="162" spans="1:12" ht="15" x14ac:dyDescent="0.25">
      <c r="A162" s="23"/>
      <c r="B162" s="24"/>
      <c r="C162" s="25"/>
      <c r="D162" s="30" t="s">
        <v>27</v>
      </c>
      <c r="E162" s="27" t="s">
        <v>42</v>
      </c>
      <c r="F162" s="28">
        <v>200</v>
      </c>
      <c r="G162" s="28">
        <v>0.57999999999999996</v>
      </c>
      <c r="H162" s="28">
        <v>5.7</v>
      </c>
      <c r="I162" s="28">
        <v>0</v>
      </c>
      <c r="J162" s="28">
        <v>68.2</v>
      </c>
      <c r="K162" s="29"/>
      <c r="L162" s="28">
        <v>32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440</v>
      </c>
      <c r="G165" s="36">
        <f>SUM(G158:G164)</f>
        <v>7.58</v>
      </c>
      <c r="H165" s="36">
        <f>SUM(H158:H164)</f>
        <v>10.43</v>
      </c>
      <c r="I165" s="36">
        <f>SUM(I158:I164)</f>
        <v>58.2</v>
      </c>
      <c r="J165" s="36">
        <f>SUM(J158:J164)</f>
        <v>327.23999999999995</v>
      </c>
      <c r="K165" s="37"/>
      <c r="L165" s="36">
        <f>SUM(L158:L164)</f>
        <v>80.31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9" t="s">
        <v>37</v>
      </c>
      <c r="D176" s="70"/>
      <c r="E176" s="43"/>
      <c r="F176" s="44">
        <f>F165+F175</f>
        <v>440</v>
      </c>
      <c r="G176" s="44">
        <f>G165+G175</f>
        <v>7.58</v>
      </c>
      <c r="H176" s="44">
        <f>H165+H175</f>
        <v>10.43</v>
      </c>
      <c r="I176" s="44">
        <f>I165+I175</f>
        <v>58.2</v>
      </c>
      <c r="J176" s="44">
        <f>J165+J175</f>
        <v>327.23999999999995</v>
      </c>
      <c r="K176" s="44"/>
      <c r="L176" s="44">
        <f>L165+L175</f>
        <v>80.31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64</v>
      </c>
      <c r="F177" s="21" t="s">
        <v>65</v>
      </c>
      <c r="G177" s="21">
        <v>11.3</v>
      </c>
      <c r="H177" s="21">
        <v>18.3</v>
      </c>
      <c r="I177" s="21">
        <v>15.3</v>
      </c>
      <c r="J177" s="21">
        <v>216.48</v>
      </c>
      <c r="K177" s="22"/>
      <c r="L177" s="21">
        <v>34.4</v>
      </c>
    </row>
    <row r="178" spans="1:12" ht="15" x14ac:dyDescent="0.25">
      <c r="A178" s="23"/>
      <c r="B178" s="24"/>
      <c r="C178" s="25"/>
      <c r="D178" s="26"/>
      <c r="E178" s="27" t="s">
        <v>66</v>
      </c>
      <c r="F178" s="28">
        <v>150</v>
      </c>
      <c r="G178" s="28">
        <v>14.55</v>
      </c>
      <c r="H178" s="28">
        <v>3.8</v>
      </c>
      <c r="I178" s="28">
        <v>1.6</v>
      </c>
      <c r="J178" s="28">
        <v>116.7</v>
      </c>
      <c r="K178" s="29"/>
      <c r="L178" s="28">
        <v>18.98</v>
      </c>
    </row>
    <row r="179" spans="1:12" ht="15" x14ac:dyDescent="0.25">
      <c r="A179" s="23"/>
      <c r="B179" s="24"/>
      <c r="C179" s="25"/>
      <c r="D179" s="30" t="s">
        <v>25</v>
      </c>
      <c r="E179" s="59" t="s">
        <v>40</v>
      </c>
      <c r="F179" s="57">
        <v>200</v>
      </c>
      <c r="G179" s="58">
        <v>0.2</v>
      </c>
      <c r="H179" s="28">
        <v>1.45</v>
      </c>
      <c r="I179" s="28">
        <v>2.17</v>
      </c>
      <c r="J179" s="28">
        <v>27.9</v>
      </c>
      <c r="K179" s="29">
        <v>603</v>
      </c>
      <c r="L179" s="28">
        <v>13.54</v>
      </c>
    </row>
    <row r="180" spans="1:12" ht="15" x14ac:dyDescent="0.25">
      <c r="A180" s="23"/>
      <c r="B180" s="24"/>
      <c r="C180" s="25"/>
      <c r="D180" s="30" t="s">
        <v>26</v>
      </c>
      <c r="E180" s="27" t="s">
        <v>47</v>
      </c>
      <c r="F180" s="28">
        <v>40</v>
      </c>
      <c r="G180" s="28">
        <v>1.9</v>
      </c>
      <c r="H180" s="28">
        <v>0.23</v>
      </c>
      <c r="I180" s="28">
        <v>12.3</v>
      </c>
      <c r="J180" s="28">
        <v>135.6</v>
      </c>
      <c r="K180" s="29"/>
      <c r="L180" s="28">
        <v>6.87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390</v>
      </c>
      <c r="G184" s="36">
        <f>SUM(G177:G183)</f>
        <v>27.95</v>
      </c>
      <c r="H184" s="36">
        <f>SUM(H177:H183)</f>
        <v>23.78</v>
      </c>
      <c r="I184" s="36">
        <f>SUM(I177:I183)</f>
        <v>31.37</v>
      </c>
      <c r="J184" s="36">
        <f>SUM(J177:J183)</f>
        <v>496.67999999999995</v>
      </c>
      <c r="K184" s="37"/>
      <c r="L184" s="36">
        <f>SUM(L177:L183)</f>
        <v>73.789999999999992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9" t="s">
        <v>37</v>
      </c>
      <c r="D195" s="70"/>
      <c r="E195" s="43"/>
      <c r="F195" s="44">
        <f>F184+F194</f>
        <v>390</v>
      </c>
      <c r="G195" s="44">
        <f>G184+G194</f>
        <v>27.95</v>
      </c>
      <c r="H195" s="44">
        <f>H184+H194</f>
        <v>23.78</v>
      </c>
      <c r="I195" s="44">
        <f>I184+I194</f>
        <v>31.37</v>
      </c>
      <c r="J195" s="44">
        <f>J184+J194</f>
        <v>496.67999999999995</v>
      </c>
      <c r="K195" s="44"/>
      <c r="L195" s="44">
        <f>L184+L194</f>
        <v>73.789999999999992</v>
      </c>
    </row>
    <row r="196" spans="1:12" x14ac:dyDescent="0.2">
      <c r="A196" s="48"/>
      <c r="B196" s="49"/>
      <c r="C196" s="71" t="s">
        <v>38</v>
      </c>
      <c r="D196" s="72"/>
      <c r="E196" s="73"/>
      <c r="F196" s="50">
        <f>(F24+F43+F62+F81+F100+F119+F138+F157+F176+F195)/(IF(F24=0, 0, 1)+IF(F43=0, 0, 1)+IF(F62=0, 0, 1)+IF(F81=0, 0, 1)+IF(F100=0, 0, 1)+IF(F119=0, 0, 1)+IF(F138=0, 0, 1)+IF(F157=0, 0, 1)+IF(F176=0, 0, 1)+IF(F195=0, 0, 1))</f>
        <v>507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16.565000000000001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15.981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55.62700000000001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433.94699999999995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80.123000000000005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2023-10-19T06:04:23Z</dcterms:modified>
</cp:coreProperties>
</file>